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総合政策部国民スポーツ大会準備室\101    総務\10　競技プログラム及び報告書\00_公式プログラム（苫小牧修正中）\14アイスホッケー競技\"/>
    </mc:Choice>
  </mc:AlternateContent>
  <xr:revisionPtr revIDLastSave="0" documentId="13_ncr:1_{DAE84D88-4435-4E6D-A15B-D5FB4A5A13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アイスホッケー競技会 " sheetId="8" r:id="rId1"/>
  </sheets>
  <definedNames>
    <definedName name="_xlnm.Print_Area" localSheetId="0">'アイスホッケー競技会 '!$A$1:$L$57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8" l="1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E7" i="8"/>
  <c r="E52" i="8"/>
  <c r="I52" i="8" s="1"/>
  <c r="K52" i="8" s="1"/>
  <c r="L52" i="8" s="1"/>
  <c r="E51" i="8"/>
  <c r="E50" i="8"/>
  <c r="I50" i="8" s="1"/>
  <c r="K50" i="8" s="1"/>
  <c r="L50" i="8" s="1"/>
  <c r="E49" i="8"/>
  <c r="E48" i="8"/>
  <c r="I48" i="8" s="1"/>
  <c r="K48" i="8" s="1"/>
  <c r="L48" i="8" s="1"/>
  <c r="E47" i="8"/>
  <c r="I47" i="8" s="1"/>
  <c r="K47" i="8" s="1"/>
  <c r="L47" i="8" s="1"/>
  <c r="E46" i="8"/>
  <c r="E45" i="8"/>
  <c r="I45" i="8" s="1"/>
  <c r="K45" i="8" s="1"/>
  <c r="L45" i="8" s="1"/>
  <c r="E44" i="8"/>
  <c r="I44" i="8" s="1"/>
  <c r="K44" i="8" s="1"/>
  <c r="L44" i="8" s="1"/>
  <c r="E43" i="8"/>
  <c r="I43" i="8" s="1"/>
  <c r="K43" i="8" s="1"/>
  <c r="L43" i="8" s="1"/>
  <c r="E42" i="8"/>
  <c r="I42" i="8" s="1"/>
  <c r="K42" i="8" s="1"/>
  <c r="L42" i="8" s="1"/>
  <c r="E41" i="8"/>
  <c r="I41" i="8" s="1"/>
  <c r="K41" i="8" s="1"/>
  <c r="L41" i="8" s="1"/>
  <c r="E40" i="8"/>
  <c r="I40" i="8" s="1"/>
  <c r="K40" i="8" s="1"/>
  <c r="L40" i="8" s="1"/>
  <c r="E39" i="8"/>
  <c r="E38" i="8"/>
  <c r="E37" i="8"/>
  <c r="I37" i="8" s="1"/>
  <c r="K37" i="8" s="1"/>
  <c r="L37" i="8" s="1"/>
  <c r="E36" i="8"/>
  <c r="E35" i="8"/>
  <c r="I35" i="8" s="1"/>
  <c r="K35" i="8" s="1"/>
  <c r="L35" i="8" s="1"/>
  <c r="E34" i="8"/>
  <c r="I34" i="8" s="1"/>
  <c r="K34" i="8" s="1"/>
  <c r="L34" i="8" s="1"/>
  <c r="E33" i="8"/>
  <c r="E32" i="8"/>
  <c r="E31" i="8"/>
  <c r="E30" i="8"/>
  <c r="E29" i="8"/>
  <c r="I29" i="8" s="1"/>
  <c r="K29" i="8" s="1"/>
  <c r="L29" i="8" s="1"/>
  <c r="E28" i="8"/>
  <c r="E27" i="8"/>
  <c r="E26" i="8"/>
  <c r="I26" i="8" s="1"/>
  <c r="K26" i="8" s="1"/>
  <c r="L26" i="8" s="1"/>
  <c r="E25" i="8"/>
  <c r="I25" i="8" s="1"/>
  <c r="K25" i="8" s="1"/>
  <c r="L25" i="8" s="1"/>
  <c r="E24" i="8"/>
  <c r="I24" i="8" s="1"/>
  <c r="K24" i="8" s="1"/>
  <c r="L24" i="8" s="1"/>
  <c r="E23" i="8"/>
  <c r="E22" i="8"/>
  <c r="E21" i="8"/>
  <c r="E20" i="8"/>
  <c r="I20" i="8" s="1"/>
  <c r="K20" i="8" s="1"/>
  <c r="L20" i="8" s="1"/>
  <c r="E19" i="8"/>
  <c r="E18" i="8"/>
  <c r="E17" i="8"/>
  <c r="I17" i="8" s="1"/>
  <c r="K17" i="8" s="1"/>
  <c r="L17" i="8" s="1"/>
  <c r="E16" i="8"/>
  <c r="E15" i="8"/>
  <c r="E14" i="8"/>
  <c r="E13" i="8"/>
  <c r="E12" i="8"/>
  <c r="E11" i="8"/>
  <c r="I11" i="8" s="1"/>
  <c r="K11" i="8" s="1"/>
  <c r="L11" i="8" s="1"/>
  <c r="E10" i="8"/>
  <c r="I10" i="8" s="1"/>
  <c r="K10" i="8" s="1"/>
  <c r="L10" i="8" s="1"/>
  <c r="E9" i="8"/>
  <c r="E8" i="8"/>
  <c r="I8" i="8" s="1"/>
  <c r="K8" i="8" s="1"/>
  <c r="L8" i="8" s="1"/>
  <c r="E6" i="8"/>
  <c r="I38" i="8"/>
  <c r="K38" i="8" s="1"/>
  <c r="L38" i="8" s="1"/>
  <c r="I36" i="8"/>
  <c r="K36" i="8" s="1"/>
  <c r="L36" i="8" s="1"/>
  <c r="I33" i="8"/>
  <c r="K33" i="8" s="1"/>
  <c r="L33" i="8" s="1"/>
  <c r="I28" i="8"/>
  <c r="K28" i="8" s="1"/>
  <c r="L28" i="8" s="1"/>
  <c r="I27" i="8"/>
  <c r="K27" i="8" s="1"/>
  <c r="I12" i="8"/>
  <c r="K12" i="8" s="1"/>
  <c r="L12" i="8" s="1"/>
  <c r="I49" i="8" l="1"/>
  <c r="K49" i="8" s="1"/>
  <c r="L49" i="8" s="1"/>
  <c r="I39" i="8"/>
  <c r="K39" i="8" s="1"/>
  <c r="L39" i="8" s="1"/>
  <c r="I46" i="8"/>
  <c r="K46" i="8" s="1"/>
  <c r="L46" i="8" s="1"/>
  <c r="I15" i="8"/>
  <c r="K15" i="8" s="1"/>
  <c r="L15" i="8" s="1"/>
  <c r="I23" i="8"/>
  <c r="K23" i="8" s="1"/>
  <c r="L23" i="8" s="1"/>
  <c r="I51" i="8"/>
  <c r="K51" i="8" s="1"/>
  <c r="L51" i="8" s="1"/>
  <c r="I31" i="8"/>
  <c r="K31" i="8" s="1"/>
  <c r="L31" i="8" s="1"/>
  <c r="I13" i="8"/>
  <c r="K13" i="8" s="1"/>
  <c r="L13" i="8" s="1"/>
  <c r="I21" i="8"/>
  <c r="K21" i="8" s="1"/>
  <c r="L21" i="8" s="1"/>
  <c r="I30" i="8"/>
  <c r="K30" i="8" s="1"/>
  <c r="L30" i="8" s="1"/>
  <c r="I14" i="8"/>
  <c r="K14" i="8" s="1"/>
  <c r="I16" i="8"/>
  <c r="K16" i="8" s="1"/>
  <c r="I18" i="8"/>
  <c r="K18" i="8" s="1"/>
  <c r="I22" i="8"/>
  <c r="K22" i="8" s="1"/>
  <c r="I32" i="8"/>
  <c r="K32" i="8" s="1"/>
  <c r="I9" i="8"/>
  <c r="K9" i="8" s="1"/>
  <c r="I7" i="8"/>
  <c r="K7" i="8" s="1"/>
  <c r="I19" i="8"/>
  <c r="K19" i="8" s="1"/>
  <c r="I6" i="8"/>
  <c r="K6" i="8" s="1"/>
  <c r="L27" i="8" l="1"/>
  <c r="L19" i="8"/>
  <c r="L14" i="8"/>
  <c r="L18" i="8"/>
  <c r="L7" i="8"/>
  <c r="L9" i="8"/>
  <c r="L6" i="8"/>
  <c r="L32" i="8"/>
  <c r="L16" i="8"/>
  <c r="L22" i="8"/>
</calcChain>
</file>

<file path=xl/sharedStrings.xml><?xml version="1.0" encoding="utf-8"?>
<sst xmlns="http://schemas.openxmlformats.org/spreadsheetml/2006/main" count="68" uniqueCount="65">
  <si>
    <t>種　　別</t>
    <rPh sb="0" eb="1">
      <t>タネ</t>
    </rPh>
    <rPh sb="3" eb="4">
      <t>ベツ</t>
    </rPh>
    <phoneticPr fontId="1"/>
  </si>
  <si>
    <t>成　年　男　子</t>
    <rPh sb="0" eb="1">
      <t>シゲル</t>
    </rPh>
    <rPh sb="2" eb="3">
      <t>トシ</t>
    </rPh>
    <rPh sb="4" eb="5">
      <t>オトコ</t>
    </rPh>
    <rPh sb="6" eb="7">
      <t>コ</t>
    </rPh>
    <phoneticPr fontId="1"/>
  </si>
  <si>
    <t>少　年　男　子</t>
    <rPh sb="0" eb="1">
      <t>ショウ</t>
    </rPh>
    <rPh sb="2" eb="3">
      <t>トシ</t>
    </rPh>
    <rPh sb="4" eb="5">
      <t>オトコ</t>
    </rPh>
    <rPh sb="6" eb="7">
      <t>コ</t>
    </rPh>
    <phoneticPr fontId="1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</si>
  <si>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</si>
  <si>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</si>
  <si>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</si>
  <si>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</si>
  <si>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</si>
  <si>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</si>
  <si>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</si>
  <si>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</si>
  <si>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</si>
  <si>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</si>
  <si>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</si>
  <si>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</si>
  <si>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</si>
  <si>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</si>
  <si>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</si>
  <si>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</si>
  <si>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</si>
  <si>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</si>
  <si>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</si>
  <si>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</si>
  <si>
    <t>静岡県</t>
  </si>
  <si>
    <t>愛知県</t>
  </si>
  <si>
    <t>三重県</t>
  </si>
  <si>
    <t>岐阜県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</si>
  <si>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</si>
  <si>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</si>
  <si>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</si>
  <si>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</si>
  <si>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</si>
  <si>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</si>
  <si>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</si>
  <si>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</si>
  <si>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</si>
  <si>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</si>
  <si>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</si>
  <si>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</si>
  <si>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</si>
  <si>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</si>
  <si>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</si>
  <si>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</si>
  <si>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</si>
  <si>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</si>
  <si>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</si>
  <si>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</si>
  <si>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</si>
  <si>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</si>
  <si>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</si>
  <si>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順位</t>
    <rPh sb="0" eb="2">
      <t>ジュンイ</t>
    </rPh>
    <phoneticPr fontId="1"/>
  </si>
  <si>
    <t>競技得点</t>
    <rPh sb="0" eb="2">
      <t>キョウギ</t>
    </rPh>
    <rPh sb="2" eb="4">
      <t>トクテン</t>
    </rPh>
    <phoneticPr fontId="1"/>
  </si>
  <si>
    <t>参加得点</t>
    <rPh sb="0" eb="2">
      <t>サンカ</t>
    </rPh>
    <rPh sb="2" eb="4">
      <t>トクテン</t>
    </rPh>
    <phoneticPr fontId="1"/>
  </si>
  <si>
    <t>総合成績（天皇杯得点）</t>
    <rPh sb="0" eb="2">
      <t>ソウゴウ</t>
    </rPh>
    <rPh sb="2" eb="4">
      <t>セイセキ</t>
    </rPh>
    <rPh sb="5" eb="7">
      <t>テンノウ</t>
    </rPh>
    <rPh sb="7" eb="8">
      <t>ハイ</t>
    </rPh>
    <rPh sb="8" eb="10">
      <t>トクテン</t>
    </rPh>
    <phoneticPr fontId="1"/>
  </si>
  <si>
    <t>№</t>
    <phoneticPr fontId="1"/>
  </si>
  <si>
    <t>アイスホッケー競技会</t>
    <rPh sb="7" eb="10">
      <t>キョウギカイ</t>
    </rPh>
    <phoneticPr fontId="1"/>
  </si>
  <si>
    <t>総合成績一覧表</t>
    <rPh sb="0" eb="2">
      <t>ソウゴウ</t>
    </rPh>
    <rPh sb="2" eb="4">
      <t>セイセキ</t>
    </rPh>
    <rPh sb="4" eb="6">
      <t>イチラン</t>
    </rPh>
    <rPh sb="6" eb="7">
      <t>ヒョウ</t>
    </rPh>
    <phoneticPr fontId="1"/>
  </si>
  <si>
    <t>　　　 順位得点
都道府県名</t>
    <rPh sb="4" eb="6">
      <t>ジュンイ</t>
    </rPh>
    <rPh sb="6" eb="8">
      <t>トクテン</t>
    </rPh>
    <rPh sb="10" eb="12">
      <t>トドウ</t>
    </rPh>
    <rPh sb="12" eb="14">
      <t>フケン</t>
    </rPh>
    <rPh sb="14" eb="15">
      <t>メイ</t>
    </rPh>
    <phoneticPr fontId="1"/>
  </si>
  <si>
    <t>競技得点
合計</t>
    <rPh sb="0" eb="2">
      <t>キョウギ</t>
    </rPh>
    <rPh sb="2" eb="4">
      <t>トクテン</t>
    </rPh>
    <rPh sb="5" eb="7">
      <t>ゴウケイ</t>
    </rPh>
    <phoneticPr fontId="1"/>
  </si>
  <si>
    <t>合　　計</t>
    <rPh sb="0" eb="1">
      <t>ゴウ</t>
    </rPh>
    <rPh sb="3" eb="4">
      <t>ケイ</t>
    </rPh>
    <phoneticPr fontId="1"/>
  </si>
  <si>
    <t>第７８回国民スポーツ大会冬季大会</t>
    <rPh sb="0" eb="1">
      <t>ダイ</t>
    </rPh>
    <rPh sb="3" eb="4">
      <t>カイ</t>
    </rPh>
    <rPh sb="4" eb="6">
      <t>コクミン</t>
    </rPh>
    <rPh sb="10" eb="12">
      <t>タイカイ</t>
    </rPh>
    <rPh sb="12" eb="14">
      <t>トウキ</t>
    </rPh>
    <rPh sb="14" eb="16">
      <t>タイカイ</t>
    </rPh>
    <phoneticPr fontId="1"/>
  </si>
  <si>
    <t>点数</t>
    <rPh sb="0" eb="2">
      <t>テンスウ</t>
    </rPh>
    <phoneticPr fontId="1"/>
  </si>
  <si>
    <t xml:space="preserve"> </t>
    <phoneticPr fontId="1"/>
  </si>
  <si>
    <t>順位</t>
    <rPh sb="0" eb="1">
      <t>ジュン</t>
    </rPh>
    <rPh sb="1" eb="2">
      <t>クライ</t>
    </rPh>
    <phoneticPr fontId="1"/>
  </si>
  <si>
    <t>公益財団法人日本アイスホッケー連盟</t>
    <rPh sb="0" eb="2">
      <t>コウエキ</t>
    </rPh>
    <rPh sb="2" eb="4">
      <t>ザイダン</t>
    </rPh>
    <rPh sb="4" eb="6">
      <t>ホウジン</t>
    </rPh>
    <rPh sb="6" eb="8">
      <t>ニホン</t>
    </rPh>
    <rPh sb="15" eb="17">
      <t>レンメイ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</si>
</sst>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name val="ＭＳ 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176" fontId="3" fillId="0" borderId="24" xfId="0" applyNumberFormat="1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176" fontId="3" fillId="0" borderId="29" xfId="0" applyNumberFormat="1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176" fontId="3" fillId="0" borderId="34" xfId="0" applyNumberFormat="1" applyFont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26" xfId="0" applyFont="1" applyFill="1" applyBorder="1" applyAlignment="1">
      <alignment vertical="center"/>
    </xf>
    <xf numFmtId="0" fontId="3" fillId="0" borderId="26" xfId="0" applyFont="1" applyFill="1" applyBorder="1" applyAlignment="1">
      <alignment horizontal="distributed" vertical="center"/>
    </xf>
    <xf numFmtId="0" fontId="3" fillId="0" borderId="31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176" fontId="3" fillId="2" borderId="6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vertical="center"/>
    </xf>
    <xf numFmtId="176" fontId="3" fillId="2" borderId="16" xfId="0" applyNumberFormat="1" applyFont="1" applyFill="1" applyBorder="1" applyAlignment="1">
      <alignment vertical="center"/>
    </xf>
    <xf numFmtId="176" fontId="3" fillId="2" borderId="21" xfId="0" applyNumberFormat="1" applyFont="1" applyFill="1" applyBorder="1" applyAlignment="1">
      <alignment vertical="center"/>
    </xf>
    <xf numFmtId="176" fontId="3" fillId="2" borderId="25" xfId="0" applyNumberFormat="1" applyFont="1" applyFill="1" applyBorder="1" applyAlignment="1">
      <alignment vertical="center"/>
    </xf>
    <xf numFmtId="176" fontId="3" fillId="2" borderId="30" xfId="0" applyNumberFormat="1" applyFont="1" applyFill="1" applyBorder="1" applyAlignment="1">
      <alignment vertical="center"/>
    </xf>
    <xf numFmtId="176" fontId="3" fillId="2" borderId="9" xfId="0" applyNumberFormat="1" applyFont="1" applyFill="1" applyBorder="1" applyAlignment="1">
      <alignment vertical="center"/>
    </xf>
    <xf numFmtId="176" fontId="3" fillId="2" borderId="14" xfId="0" applyNumberFormat="1" applyFont="1" applyFill="1" applyBorder="1" applyAlignment="1">
      <alignment vertical="center"/>
    </xf>
    <xf numFmtId="176" fontId="3" fillId="2" borderId="19" xfId="0" applyNumberFormat="1" applyFont="1" applyFill="1" applyBorder="1" applyAlignment="1">
      <alignment vertical="center"/>
    </xf>
    <xf numFmtId="176" fontId="3" fillId="2" borderId="23" xfId="0" applyNumberFormat="1" applyFont="1" applyFill="1" applyBorder="1" applyAlignment="1">
      <alignment vertical="center"/>
    </xf>
    <xf numFmtId="176" fontId="3" fillId="2" borderId="28" xfId="0" applyNumberFormat="1" applyFont="1" applyFill="1" applyBorder="1" applyAlignment="1">
      <alignment vertical="center"/>
    </xf>
    <xf numFmtId="176" fontId="3" fillId="2" borderId="33" xfId="0" applyNumberFormat="1" applyFont="1" applyFill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176" fontId="6" fillId="0" borderId="15" xfId="0" applyNumberFormat="1" applyFont="1" applyBorder="1" applyAlignment="1">
      <alignment vertical="center"/>
    </xf>
    <xf numFmtId="176" fontId="6" fillId="0" borderId="20" xfId="0" applyNumberFormat="1" applyFont="1" applyBorder="1" applyAlignment="1">
      <alignment vertical="center"/>
    </xf>
    <xf numFmtId="176" fontId="6" fillId="0" borderId="24" xfId="0" applyNumberFormat="1" applyFont="1" applyBorder="1" applyAlignment="1">
      <alignment vertical="center"/>
    </xf>
    <xf numFmtId="176" fontId="6" fillId="0" borderId="29" xfId="0" applyNumberFormat="1" applyFont="1" applyBorder="1" applyAlignment="1">
      <alignment vertical="center"/>
    </xf>
    <xf numFmtId="176" fontId="6" fillId="0" borderId="34" xfId="0" applyNumberFormat="1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inden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3" fillId="0" borderId="4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177" fontId="5" fillId="0" borderId="13" xfId="0" applyNumberFormat="1" applyFont="1" applyBorder="1" applyAlignment="1">
      <alignment horizontal="center" vertical="center"/>
    </xf>
    <xf numFmtId="177" fontId="5" fillId="0" borderId="27" xfId="0" applyNumberFormat="1" applyFont="1" applyBorder="1" applyAlignment="1">
      <alignment horizontal="center" vertical="center"/>
    </xf>
    <xf numFmtId="177" fontId="5" fillId="0" borderId="22" xfId="0" applyNumberFormat="1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0" fillId="0" borderId="31" xfId="0" applyBorder="1" applyAlignment="1">
      <alignment vertical="center"/>
    </xf>
    <xf numFmtId="0" fontId="9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showZeros="0" tabSelected="1" view="pageBreakPreview" zoomScaleNormal="100" zoomScaleSheetLayoutView="100" workbookViewId="0">
      <pane ySplit="5" topLeftCell="A39" activePane="bottomLeft" state="frozen"/>
      <selection pane="bottomLeft" activeCell="J64" sqref="J64"/>
    </sheetView>
  </sheetViews>
  <sheetFormatPr defaultRowHeight="13.5" x14ac:dyDescent="0.15"/>
  <cols>
    <col min="1" max="1" width="4.125" style="1" customWidth="1"/>
    <col min="2" max="2" width="2.75" style="1" customWidth="1"/>
    <col min="3" max="3" width="11.125" style="1" customWidth="1"/>
    <col min="4" max="4" width="2.625" style="1" customWidth="1"/>
    <col min="5" max="5" width="10" style="1" customWidth="1"/>
    <col min="6" max="6" width="6.625" style="1" customWidth="1"/>
    <col min="7" max="7" width="10" style="1" customWidth="1"/>
    <col min="8" max="8" width="6.625" style="1" customWidth="1"/>
    <col min="9" max="11" width="10" style="1" customWidth="1"/>
    <col min="12" max="12" width="8.5" style="1" customWidth="1"/>
    <col min="13" max="13" width="5.625" style="1" customWidth="1"/>
    <col min="14" max="16384" width="9" style="1"/>
  </cols>
  <sheetData>
    <row r="1" spans="1:15" ht="18.75" customHeight="1" x14ac:dyDescent="0.15">
      <c r="C1" s="82" t="s">
        <v>60</v>
      </c>
      <c r="D1" s="82"/>
      <c r="E1" s="82"/>
      <c r="F1" s="82"/>
      <c r="G1" s="82"/>
      <c r="H1" s="66" t="s">
        <v>56</v>
      </c>
      <c r="I1" s="66"/>
      <c r="J1" s="66"/>
      <c r="K1" s="66"/>
      <c r="L1" s="66"/>
    </row>
    <row r="2" spans="1:15" ht="18.75" customHeight="1" x14ac:dyDescent="0.15">
      <c r="A2" s="4"/>
      <c r="C2" s="82" t="s">
        <v>55</v>
      </c>
      <c r="D2" s="82"/>
      <c r="E2" s="82"/>
      <c r="F2" s="82"/>
      <c r="G2" s="82"/>
      <c r="H2" s="66"/>
      <c r="I2" s="66"/>
      <c r="J2" s="66"/>
      <c r="K2" s="66"/>
      <c r="L2" s="66"/>
    </row>
    <row r="3" spans="1:15" ht="13.5" customHeight="1" thickBot="1" x14ac:dyDescent="0.2">
      <c r="B3" s="3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5" ht="20.25" customHeight="1" x14ac:dyDescent="0.15">
      <c r="A4" s="67" t="s">
        <v>54</v>
      </c>
      <c r="B4" s="73" t="s">
        <v>0</v>
      </c>
      <c r="C4" s="76"/>
      <c r="D4" s="76"/>
      <c r="E4" s="69" t="s">
        <v>1</v>
      </c>
      <c r="F4" s="70"/>
      <c r="G4" s="69" t="s">
        <v>2</v>
      </c>
      <c r="H4" s="70"/>
      <c r="I4" s="71" t="s">
        <v>53</v>
      </c>
      <c r="J4" s="72"/>
      <c r="K4" s="72"/>
      <c r="L4" s="77"/>
    </row>
    <row r="5" spans="1:15" ht="42.75" customHeight="1" thickBot="1" x14ac:dyDescent="0.2">
      <c r="A5" s="68"/>
      <c r="B5" s="74" t="s">
        <v>57</v>
      </c>
      <c r="C5" s="75"/>
      <c r="D5" s="75"/>
      <c r="E5" s="5" t="s">
        <v>51</v>
      </c>
      <c r="F5" s="6" t="s">
        <v>50</v>
      </c>
      <c r="G5" s="5" t="s">
        <v>51</v>
      </c>
      <c r="H5" s="6" t="s">
        <v>50</v>
      </c>
      <c r="I5" s="7" t="s">
        <v>58</v>
      </c>
      <c r="J5" s="8" t="s">
        <v>52</v>
      </c>
      <c r="K5" s="9" t="s">
        <v>59</v>
      </c>
      <c r="L5" s="6" t="s">
        <v>63</v>
      </c>
      <c r="N5" s="39" t="s">
        <v>50</v>
      </c>
      <c r="O5" s="39" t="s">
        <v>61</v>
      </c>
    </row>
    <row r="6" spans="1:15" ht="15" customHeight="1" thickTop="1" x14ac:dyDescent="0.15">
      <c r="A6" s="10">
        <v>1</v>
      </c>
      <c r="B6" s="27"/>
      <c r="C6" s="28" t="s">
        <v>3</v>
      </c>
      <c r="D6" s="27"/>
      <c r="E6" s="40">
        <f>IF(ISERROR(VLOOKUP(F6,$N$6:$O$13,2,FALSE)),0,VLOOKUP(F6,$N$6:$O$13,2,FALSE))</f>
        <v>40</v>
      </c>
      <c r="F6" s="65">
        <v>1</v>
      </c>
      <c r="G6" s="40">
        <f>IF(ISERROR(VLOOKUP(H6,$N$6:$O$13,2,FALSE)),0,VLOOKUP(H6,$N$6:$O$13,2,FALSE))</f>
        <v>40</v>
      </c>
      <c r="H6" s="58">
        <v>1</v>
      </c>
      <c r="I6" s="46">
        <f>IF(ISERR((E6+G6)),"",E6+G6)</f>
        <v>80</v>
      </c>
      <c r="J6" s="52">
        <v>10</v>
      </c>
      <c r="K6" s="11">
        <f>SUM(I6:J6)</f>
        <v>90</v>
      </c>
      <c r="L6" s="78">
        <f>IF(K6&lt;=10,0,RANK(K6,$K$6:$K$52,0))</f>
        <v>1</v>
      </c>
      <c r="N6" s="39">
        <v>1</v>
      </c>
      <c r="O6" s="39">
        <v>40</v>
      </c>
    </row>
    <row r="7" spans="1:15" ht="15" customHeight="1" x14ac:dyDescent="0.15">
      <c r="A7" s="12">
        <v>2</v>
      </c>
      <c r="B7" s="29"/>
      <c r="C7" s="30" t="s">
        <v>4</v>
      </c>
      <c r="D7" s="29"/>
      <c r="E7" s="41">
        <f>IF(ISERROR(VLOOKUP(F7,$N$6:$O$13,2,FALSE)),0,VLOOKUP(F7,$N$6:$O$13,2,FALSE))</f>
        <v>10</v>
      </c>
      <c r="F7" s="13">
        <v>7</v>
      </c>
      <c r="G7" s="41">
        <f t="shared" ref="G7:G52" si="0">IF(ISERROR(VLOOKUP(H7,$N$6:$O$13,2,FALSE)),0,VLOOKUP(H7,$N$6:$O$13,2,FALSE))</f>
        <v>35</v>
      </c>
      <c r="H7" s="59">
        <v>2</v>
      </c>
      <c r="I7" s="47">
        <f t="shared" ref="I7:I52" si="1">IF(ISERR((E7+G7)),"",E7+G7)</f>
        <v>45</v>
      </c>
      <c r="J7" s="53">
        <v>10</v>
      </c>
      <c r="K7" s="14">
        <f t="shared" ref="K7:K52" si="2">SUM(I7:J7)</f>
        <v>55</v>
      </c>
      <c r="L7" s="79">
        <f t="shared" ref="L7:L52" si="3">IF(K7&lt;=10,0,RANK(K7,$K$6:$K$52,0))</f>
        <v>4</v>
      </c>
      <c r="N7" s="39">
        <v>2</v>
      </c>
      <c r="O7" s="39">
        <v>35</v>
      </c>
    </row>
    <row r="8" spans="1:15" ht="15" customHeight="1" x14ac:dyDescent="0.15">
      <c r="A8" s="12">
        <v>3</v>
      </c>
      <c r="B8" s="29"/>
      <c r="C8" s="30" t="s">
        <v>5</v>
      </c>
      <c r="D8" s="29"/>
      <c r="E8" s="41">
        <f t="shared" ref="E8:E52" si="4">IF(ISERROR(VLOOKUP(F8,$N$6:$O$13,2,FALSE)),0,VLOOKUP(F8,$N$6:$O$13,2,FALSE))</f>
        <v>0</v>
      </c>
      <c r="F8" s="13"/>
      <c r="G8" s="41">
        <f t="shared" si="0"/>
        <v>0</v>
      </c>
      <c r="H8" s="13"/>
      <c r="I8" s="47">
        <f t="shared" si="1"/>
        <v>0</v>
      </c>
      <c r="J8" s="53">
        <v>10</v>
      </c>
      <c r="K8" s="14">
        <f t="shared" si="2"/>
        <v>10</v>
      </c>
      <c r="L8" s="79">
        <f t="shared" si="3"/>
        <v>0</v>
      </c>
      <c r="N8" s="39">
        <v>3</v>
      </c>
      <c r="O8" s="39">
        <v>30</v>
      </c>
    </row>
    <row r="9" spans="1:15" ht="15" customHeight="1" x14ac:dyDescent="0.15">
      <c r="A9" s="12">
        <v>4</v>
      </c>
      <c r="B9" s="29"/>
      <c r="C9" s="30" t="s">
        <v>6</v>
      </c>
      <c r="D9" s="29"/>
      <c r="E9" s="41">
        <f t="shared" si="4"/>
        <v>0</v>
      </c>
      <c r="F9" s="13"/>
      <c r="G9" s="41">
        <f t="shared" si="0"/>
        <v>10</v>
      </c>
      <c r="H9" s="13">
        <v>7</v>
      </c>
      <c r="I9" s="47">
        <f t="shared" si="1"/>
        <v>10</v>
      </c>
      <c r="J9" s="53">
        <v>10</v>
      </c>
      <c r="K9" s="14">
        <f t="shared" si="2"/>
        <v>20</v>
      </c>
      <c r="L9" s="79">
        <f t="shared" si="3"/>
        <v>9</v>
      </c>
      <c r="N9" s="39">
        <v>4</v>
      </c>
      <c r="O9" s="39">
        <v>25</v>
      </c>
    </row>
    <row r="10" spans="1:15" ht="15" customHeight="1" thickBot="1" x14ac:dyDescent="0.2">
      <c r="A10" s="15">
        <v>5</v>
      </c>
      <c r="B10" s="31"/>
      <c r="C10" s="32" t="s">
        <v>7</v>
      </c>
      <c r="D10" s="31"/>
      <c r="E10" s="42">
        <f t="shared" si="4"/>
        <v>0</v>
      </c>
      <c r="F10" s="16"/>
      <c r="G10" s="42">
        <f t="shared" si="0"/>
        <v>0</v>
      </c>
      <c r="H10" s="16"/>
      <c r="I10" s="48">
        <f t="shared" si="1"/>
        <v>0</v>
      </c>
      <c r="J10" s="54">
        <v>10</v>
      </c>
      <c r="K10" s="17">
        <f t="shared" si="2"/>
        <v>10</v>
      </c>
      <c r="L10" s="80">
        <f t="shared" si="3"/>
        <v>0</v>
      </c>
      <c r="N10" s="39">
        <v>5</v>
      </c>
      <c r="O10" s="39">
        <v>20</v>
      </c>
    </row>
    <row r="11" spans="1:15" ht="15" customHeight="1" x14ac:dyDescent="0.15">
      <c r="A11" s="18">
        <v>6</v>
      </c>
      <c r="B11" s="33"/>
      <c r="C11" s="34" t="s">
        <v>8</v>
      </c>
      <c r="D11" s="33"/>
      <c r="E11" s="43">
        <f t="shared" si="4"/>
        <v>0</v>
      </c>
      <c r="F11" s="19"/>
      <c r="G11" s="43">
        <f t="shared" si="0"/>
        <v>0</v>
      </c>
      <c r="H11" s="19"/>
      <c r="I11" s="49">
        <f t="shared" si="1"/>
        <v>0</v>
      </c>
      <c r="J11" s="55">
        <v>10</v>
      </c>
      <c r="K11" s="20">
        <f t="shared" si="2"/>
        <v>10</v>
      </c>
      <c r="L11" s="81">
        <f t="shared" si="3"/>
        <v>0</v>
      </c>
      <c r="N11" s="39">
        <v>6</v>
      </c>
      <c r="O11" s="39">
        <v>15</v>
      </c>
    </row>
    <row r="12" spans="1:15" ht="15" customHeight="1" x14ac:dyDescent="0.15">
      <c r="A12" s="12">
        <v>7</v>
      </c>
      <c r="B12" s="29"/>
      <c r="C12" s="30" t="s">
        <v>9</v>
      </c>
      <c r="D12" s="29"/>
      <c r="E12" s="41">
        <f t="shared" si="4"/>
        <v>0</v>
      </c>
      <c r="F12" s="13"/>
      <c r="G12" s="41">
        <f t="shared" si="0"/>
        <v>0</v>
      </c>
      <c r="H12" s="13"/>
      <c r="I12" s="47">
        <f t="shared" si="1"/>
        <v>0</v>
      </c>
      <c r="J12" s="53">
        <v>10</v>
      </c>
      <c r="K12" s="14">
        <f t="shared" si="2"/>
        <v>10</v>
      </c>
      <c r="L12" s="79">
        <f t="shared" si="3"/>
        <v>0</v>
      </c>
      <c r="N12" s="39">
        <v>7</v>
      </c>
      <c r="O12" s="39">
        <v>10</v>
      </c>
    </row>
    <row r="13" spans="1:15" ht="15" customHeight="1" x14ac:dyDescent="0.15">
      <c r="A13" s="12">
        <v>8</v>
      </c>
      <c r="B13" s="29"/>
      <c r="C13" s="30" t="s">
        <v>10</v>
      </c>
      <c r="D13" s="29"/>
      <c r="E13" s="41">
        <f t="shared" si="4"/>
        <v>0</v>
      </c>
      <c r="F13" s="13"/>
      <c r="G13" s="41">
        <f t="shared" si="0"/>
        <v>0</v>
      </c>
      <c r="H13" s="13"/>
      <c r="I13" s="47">
        <f t="shared" si="1"/>
        <v>0</v>
      </c>
      <c r="J13" s="53">
        <v>10</v>
      </c>
      <c r="K13" s="14">
        <f t="shared" si="2"/>
        <v>10</v>
      </c>
      <c r="L13" s="79">
        <f t="shared" si="3"/>
        <v>0</v>
      </c>
      <c r="M13" s="1" t="s">
        <v>62</v>
      </c>
      <c r="N13" s="39">
        <v>8</v>
      </c>
      <c r="O13" s="39">
        <v>5</v>
      </c>
    </row>
    <row r="14" spans="1:15" ht="15" customHeight="1" x14ac:dyDescent="0.15">
      <c r="A14" s="12">
        <v>9</v>
      </c>
      <c r="B14" s="29"/>
      <c r="C14" s="30" t="s">
        <v>11</v>
      </c>
      <c r="D14" s="29"/>
      <c r="E14" s="41">
        <f t="shared" si="4"/>
        <v>15</v>
      </c>
      <c r="F14" s="13">
        <v>6</v>
      </c>
      <c r="G14" s="41">
        <f t="shared" si="0"/>
        <v>15</v>
      </c>
      <c r="H14" s="13">
        <v>6</v>
      </c>
      <c r="I14" s="47">
        <f>IF(ISERR((E14+G14)),"",E14+G14)</f>
        <v>30</v>
      </c>
      <c r="J14" s="53">
        <v>10</v>
      </c>
      <c r="K14" s="14">
        <f t="shared" si="2"/>
        <v>40</v>
      </c>
      <c r="L14" s="79">
        <f t="shared" si="3"/>
        <v>5</v>
      </c>
    </row>
    <row r="15" spans="1:15" ht="15" customHeight="1" thickBot="1" x14ac:dyDescent="0.2">
      <c r="A15" s="21">
        <v>10</v>
      </c>
      <c r="B15" s="35"/>
      <c r="C15" s="36" t="s">
        <v>12</v>
      </c>
      <c r="D15" s="35"/>
      <c r="E15" s="44">
        <f t="shared" si="4"/>
        <v>0</v>
      </c>
      <c r="F15" s="22"/>
      <c r="G15" s="44">
        <f t="shared" si="0"/>
        <v>0</v>
      </c>
      <c r="H15" s="22"/>
      <c r="I15" s="50">
        <f t="shared" si="1"/>
        <v>0</v>
      </c>
      <c r="J15" s="56">
        <v>10</v>
      </c>
      <c r="K15" s="23">
        <f t="shared" si="2"/>
        <v>10</v>
      </c>
      <c r="L15" s="80">
        <f t="shared" si="3"/>
        <v>0</v>
      </c>
    </row>
    <row r="16" spans="1:15" ht="15" customHeight="1" x14ac:dyDescent="0.15">
      <c r="A16" s="24">
        <v>11</v>
      </c>
      <c r="B16" s="37"/>
      <c r="C16" s="38" t="s">
        <v>13</v>
      </c>
      <c r="D16" s="37"/>
      <c r="E16" s="45">
        <f t="shared" si="4"/>
        <v>20</v>
      </c>
      <c r="F16" s="25">
        <v>5</v>
      </c>
      <c r="G16" s="45">
        <f t="shared" si="0"/>
        <v>30</v>
      </c>
      <c r="H16" s="60">
        <v>3</v>
      </c>
      <c r="I16" s="51">
        <f t="shared" si="1"/>
        <v>50</v>
      </c>
      <c r="J16" s="57">
        <v>10</v>
      </c>
      <c r="K16" s="26">
        <f t="shared" si="2"/>
        <v>60</v>
      </c>
      <c r="L16" s="81">
        <f t="shared" si="3"/>
        <v>3</v>
      </c>
    </row>
    <row r="17" spans="1:12" ht="15" customHeight="1" x14ac:dyDescent="0.15">
      <c r="A17" s="12">
        <v>12</v>
      </c>
      <c r="B17" s="29"/>
      <c r="C17" s="30" t="s">
        <v>14</v>
      </c>
      <c r="D17" s="29"/>
      <c r="E17" s="41">
        <f t="shared" si="4"/>
        <v>0</v>
      </c>
      <c r="F17" s="13"/>
      <c r="G17" s="41">
        <f t="shared" si="0"/>
        <v>0</v>
      </c>
      <c r="H17" s="61"/>
      <c r="I17" s="47">
        <f t="shared" si="1"/>
        <v>0</v>
      </c>
      <c r="J17" s="53">
        <v>10</v>
      </c>
      <c r="K17" s="14">
        <f t="shared" si="2"/>
        <v>10</v>
      </c>
      <c r="L17" s="79">
        <f t="shared" si="3"/>
        <v>0</v>
      </c>
    </row>
    <row r="18" spans="1:12" ht="15" customHeight="1" x14ac:dyDescent="0.15">
      <c r="A18" s="12">
        <v>13</v>
      </c>
      <c r="B18" s="29"/>
      <c r="C18" s="30" t="s">
        <v>15</v>
      </c>
      <c r="D18" s="29"/>
      <c r="E18" s="41">
        <f t="shared" si="4"/>
        <v>35</v>
      </c>
      <c r="F18" s="13">
        <v>2</v>
      </c>
      <c r="G18" s="41">
        <f t="shared" si="0"/>
        <v>25</v>
      </c>
      <c r="H18" s="61">
        <v>4</v>
      </c>
      <c r="I18" s="47">
        <f t="shared" si="1"/>
        <v>60</v>
      </c>
      <c r="J18" s="53">
        <v>10</v>
      </c>
      <c r="K18" s="14">
        <f t="shared" si="2"/>
        <v>70</v>
      </c>
      <c r="L18" s="79">
        <f t="shared" si="3"/>
        <v>2</v>
      </c>
    </row>
    <row r="19" spans="1:12" ht="15" customHeight="1" x14ac:dyDescent="0.15">
      <c r="A19" s="12">
        <v>14</v>
      </c>
      <c r="B19" s="29"/>
      <c r="C19" s="30" t="s">
        <v>16</v>
      </c>
      <c r="D19" s="29"/>
      <c r="E19" s="41">
        <f t="shared" si="4"/>
        <v>0</v>
      </c>
      <c r="F19" s="13"/>
      <c r="G19" s="41">
        <f t="shared" si="0"/>
        <v>20</v>
      </c>
      <c r="H19" s="13">
        <v>5</v>
      </c>
      <c r="I19" s="47">
        <f t="shared" si="1"/>
        <v>20</v>
      </c>
      <c r="J19" s="53">
        <v>10</v>
      </c>
      <c r="K19" s="14">
        <f t="shared" si="2"/>
        <v>30</v>
      </c>
      <c r="L19" s="79">
        <f t="shared" si="3"/>
        <v>8</v>
      </c>
    </row>
    <row r="20" spans="1:12" ht="15" customHeight="1" thickBot="1" x14ac:dyDescent="0.2">
      <c r="A20" s="15">
        <v>15</v>
      </c>
      <c r="B20" s="31"/>
      <c r="C20" s="32" t="s">
        <v>17</v>
      </c>
      <c r="D20" s="31"/>
      <c r="E20" s="42">
        <f t="shared" si="4"/>
        <v>0</v>
      </c>
      <c r="F20" s="16"/>
      <c r="G20" s="42">
        <f t="shared" si="0"/>
        <v>0</v>
      </c>
      <c r="H20" s="16"/>
      <c r="I20" s="48">
        <f t="shared" si="1"/>
        <v>0</v>
      </c>
      <c r="J20" s="54">
        <v>10</v>
      </c>
      <c r="K20" s="17">
        <f t="shared" si="2"/>
        <v>10</v>
      </c>
      <c r="L20" s="80">
        <f t="shared" si="3"/>
        <v>0</v>
      </c>
    </row>
    <row r="21" spans="1:12" ht="15" customHeight="1" x14ac:dyDescent="0.15">
      <c r="A21" s="18">
        <v>16</v>
      </c>
      <c r="B21" s="33"/>
      <c r="C21" s="34" t="s">
        <v>18</v>
      </c>
      <c r="D21" s="33"/>
      <c r="E21" s="43">
        <f t="shared" si="4"/>
        <v>0</v>
      </c>
      <c r="F21" s="62"/>
      <c r="G21" s="43">
        <f t="shared" si="0"/>
        <v>0</v>
      </c>
      <c r="H21" s="19"/>
      <c r="I21" s="49">
        <f t="shared" si="1"/>
        <v>0</v>
      </c>
      <c r="J21" s="55">
        <v>10</v>
      </c>
      <c r="K21" s="20">
        <f t="shared" si="2"/>
        <v>10</v>
      </c>
      <c r="L21" s="81">
        <f t="shared" si="3"/>
        <v>0</v>
      </c>
    </row>
    <row r="22" spans="1:12" ht="15" customHeight="1" x14ac:dyDescent="0.15">
      <c r="A22" s="12">
        <v>17</v>
      </c>
      <c r="B22" s="29"/>
      <c r="C22" s="30" t="s">
        <v>19</v>
      </c>
      <c r="D22" s="29"/>
      <c r="E22" s="41">
        <f t="shared" si="4"/>
        <v>30</v>
      </c>
      <c r="F22" s="61">
        <v>3</v>
      </c>
      <c r="G22" s="41">
        <f t="shared" si="0"/>
        <v>0</v>
      </c>
      <c r="H22" s="13"/>
      <c r="I22" s="47">
        <f t="shared" si="1"/>
        <v>30</v>
      </c>
      <c r="J22" s="53">
        <v>10</v>
      </c>
      <c r="K22" s="14">
        <f t="shared" si="2"/>
        <v>40</v>
      </c>
      <c r="L22" s="79">
        <f t="shared" si="3"/>
        <v>5</v>
      </c>
    </row>
    <row r="23" spans="1:12" ht="15" customHeight="1" x14ac:dyDescent="0.15">
      <c r="A23" s="12">
        <v>18</v>
      </c>
      <c r="B23" s="29"/>
      <c r="C23" s="30" t="s">
        <v>20</v>
      </c>
      <c r="D23" s="29"/>
      <c r="E23" s="41">
        <f t="shared" si="4"/>
        <v>0</v>
      </c>
      <c r="F23" s="61"/>
      <c r="G23" s="41">
        <f t="shared" si="0"/>
        <v>0</v>
      </c>
      <c r="H23" s="13"/>
      <c r="I23" s="47">
        <f t="shared" si="1"/>
        <v>0</v>
      </c>
      <c r="J23" s="53">
        <v>10</v>
      </c>
      <c r="K23" s="14">
        <f t="shared" si="2"/>
        <v>10</v>
      </c>
      <c r="L23" s="79">
        <f t="shared" si="3"/>
        <v>0</v>
      </c>
    </row>
    <row r="24" spans="1:12" ht="15" customHeight="1" x14ac:dyDescent="0.15">
      <c r="A24" s="12">
        <v>19</v>
      </c>
      <c r="B24" s="29"/>
      <c r="C24" s="30" t="s">
        <v>21</v>
      </c>
      <c r="D24" s="29"/>
      <c r="E24" s="41">
        <f t="shared" si="4"/>
        <v>0</v>
      </c>
      <c r="F24" s="61"/>
      <c r="G24" s="41">
        <f t="shared" si="0"/>
        <v>0</v>
      </c>
      <c r="H24" s="13"/>
      <c r="I24" s="47">
        <f t="shared" si="1"/>
        <v>0</v>
      </c>
      <c r="J24" s="53">
        <v>10</v>
      </c>
      <c r="K24" s="14">
        <f t="shared" si="2"/>
        <v>10</v>
      </c>
      <c r="L24" s="79">
        <f t="shared" si="3"/>
        <v>0</v>
      </c>
    </row>
    <row r="25" spans="1:12" ht="15" customHeight="1" thickBot="1" x14ac:dyDescent="0.2">
      <c r="A25" s="21">
        <v>20</v>
      </c>
      <c r="B25" s="35"/>
      <c r="C25" s="36" t="s">
        <v>22</v>
      </c>
      <c r="D25" s="35"/>
      <c r="E25" s="44">
        <f t="shared" si="4"/>
        <v>0</v>
      </c>
      <c r="F25" s="63"/>
      <c r="G25" s="44">
        <f t="shared" si="0"/>
        <v>0</v>
      </c>
      <c r="H25" s="22"/>
      <c r="I25" s="50">
        <f t="shared" si="1"/>
        <v>0</v>
      </c>
      <c r="J25" s="56">
        <v>10</v>
      </c>
      <c r="K25" s="23">
        <f t="shared" si="2"/>
        <v>10</v>
      </c>
      <c r="L25" s="80">
        <f t="shared" si="3"/>
        <v>0</v>
      </c>
    </row>
    <row r="26" spans="1:12" ht="15" customHeight="1" x14ac:dyDescent="0.15">
      <c r="A26" s="24">
        <v>21</v>
      </c>
      <c r="B26" s="37"/>
      <c r="C26" s="38" t="s">
        <v>23</v>
      </c>
      <c r="D26" s="37"/>
      <c r="E26" s="45">
        <f t="shared" si="4"/>
        <v>0</v>
      </c>
      <c r="F26" s="60"/>
      <c r="G26" s="45">
        <f t="shared" si="0"/>
        <v>0</v>
      </c>
      <c r="H26" s="25"/>
      <c r="I26" s="51">
        <f t="shared" si="1"/>
        <v>0</v>
      </c>
      <c r="J26" s="57">
        <v>10</v>
      </c>
      <c r="K26" s="26">
        <f t="shared" si="2"/>
        <v>10</v>
      </c>
      <c r="L26" s="81">
        <f t="shared" si="3"/>
        <v>0</v>
      </c>
    </row>
    <row r="27" spans="1:12" ht="15" customHeight="1" x14ac:dyDescent="0.15">
      <c r="A27" s="12">
        <v>22</v>
      </c>
      <c r="B27" s="29"/>
      <c r="C27" s="30" t="s">
        <v>24</v>
      </c>
      <c r="D27" s="29"/>
      <c r="E27" s="41">
        <f t="shared" si="4"/>
        <v>5</v>
      </c>
      <c r="F27" s="61">
        <v>8</v>
      </c>
      <c r="G27" s="41">
        <f t="shared" si="0"/>
        <v>0</v>
      </c>
      <c r="H27" s="13"/>
      <c r="I27" s="47">
        <f t="shared" si="1"/>
        <v>5</v>
      </c>
      <c r="J27" s="53">
        <v>10</v>
      </c>
      <c r="K27" s="14">
        <f t="shared" si="2"/>
        <v>15</v>
      </c>
      <c r="L27" s="79">
        <f t="shared" si="3"/>
        <v>10</v>
      </c>
    </row>
    <row r="28" spans="1:12" ht="15" customHeight="1" x14ac:dyDescent="0.15">
      <c r="A28" s="12">
        <v>23</v>
      </c>
      <c r="B28" s="29"/>
      <c r="C28" s="30" t="s">
        <v>25</v>
      </c>
      <c r="D28" s="29"/>
      <c r="E28" s="41">
        <f t="shared" si="4"/>
        <v>0</v>
      </c>
      <c r="F28" s="61"/>
      <c r="G28" s="41">
        <f t="shared" si="0"/>
        <v>0</v>
      </c>
      <c r="H28" s="13"/>
      <c r="I28" s="47">
        <f t="shared" si="1"/>
        <v>0</v>
      </c>
      <c r="J28" s="53">
        <v>10</v>
      </c>
      <c r="K28" s="14">
        <f t="shared" si="2"/>
        <v>10</v>
      </c>
      <c r="L28" s="79">
        <f t="shared" si="3"/>
        <v>0</v>
      </c>
    </row>
    <row r="29" spans="1:12" ht="15" customHeight="1" x14ac:dyDescent="0.15">
      <c r="A29" s="12">
        <v>24</v>
      </c>
      <c r="B29" s="29"/>
      <c r="C29" s="30" t="s">
        <v>26</v>
      </c>
      <c r="D29" s="29"/>
      <c r="E29" s="41">
        <f t="shared" si="4"/>
        <v>0</v>
      </c>
      <c r="F29" s="61"/>
      <c r="G29" s="41">
        <f t="shared" si="0"/>
        <v>0</v>
      </c>
      <c r="H29" s="13"/>
      <c r="I29" s="47">
        <f t="shared" si="1"/>
        <v>0</v>
      </c>
      <c r="J29" s="53">
        <v>10</v>
      </c>
      <c r="K29" s="14">
        <f t="shared" si="2"/>
        <v>10</v>
      </c>
      <c r="L29" s="79">
        <f t="shared" si="3"/>
        <v>0</v>
      </c>
    </row>
    <row r="30" spans="1:12" ht="15" customHeight="1" thickBot="1" x14ac:dyDescent="0.2">
      <c r="A30" s="15">
        <v>25</v>
      </c>
      <c r="B30" s="31"/>
      <c r="C30" s="32" t="s">
        <v>27</v>
      </c>
      <c r="D30" s="31"/>
      <c r="E30" s="42">
        <f t="shared" si="4"/>
        <v>0</v>
      </c>
      <c r="F30" s="64"/>
      <c r="G30" s="42">
        <f t="shared" si="0"/>
        <v>0</v>
      </c>
      <c r="H30" s="16"/>
      <c r="I30" s="48">
        <f t="shared" si="1"/>
        <v>0</v>
      </c>
      <c r="J30" s="54">
        <v>10</v>
      </c>
      <c r="K30" s="17">
        <f t="shared" si="2"/>
        <v>10</v>
      </c>
      <c r="L30" s="80">
        <f t="shared" si="3"/>
        <v>0</v>
      </c>
    </row>
    <row r="31" spans="1:12" ht="15" customHeight="1" x14ac:dyDescent="0.15">
      <c r="A31" s="18">
        <v>26</v>
      </c>
      <c r="B31" s="33"/>
      <c r="C31" s="34" t="s">
        <v>28</v>
      </c>
      <c r="D31" s="33"/>
      <c r="E31" s="43">
        <f t="shared" si="4"/>
        <v>0</v>
      </c>
      <c r="F31" s="62"/>
      <c r="G31" s="43">
        <f t="shared" si="0"/>
        <v>0</v>
      </c>
      <c r="H31" s="19"/>
      <c r="I31" s="49">
        <f t="shared" si="1"/>
        <v>0</v>
      </c>
      <c r="J31" s="55">
        <v>10</v>
      </c>
      <c r="K31" s="20">
        <f t="shared" si="2"/>
        <v>10</v>
      </c>
      <c r="L31" s="81">
        <f t="shared" si="3"/>
        <v>0</v>
      </c>
    </row>
    <row r="32" spans="1:12" ht="15" customHeight="1" x14ac:dyDescent="0.15">
      <c r="A32" s="12">
        <v>27</v>
      </c>
      <c r="B32" s="29"/>
      <c r="C32" s="30" t="s">
        <v>29</v>
      </c>
      <c r="D32" s="29"/>
      <c r="E32" s="41">
        <f t="shared" si="4"/>
        <v>25</v>
      </c>
      <c r="F32" s="61">
        <v>4</v>
      </c>
      <c r="G32" s="41">
        <f t="shared" si="0"/>
        <v>5</v>
      </c>
      <c r="H32" s="13">
        <v>8</v>
      </c>
      <c r="I32" s="47">
        <f t="shared" si="1"/>
        <v>30</v>
      </c>
      <c r="J32" s="53">
        <v>10</v>
      </c>
      <c r="K32" s="14">
        <f t="shared" si="2"/>
        <v>40</v>
      </c>
      <c r="L32" s="79">
        <f t="shared" si="3"/>
        <v>5</v>
      </c>
    </row>
    <row r="33" spans="1:12" ht="15" customHeight="1" x14ac:dyDescent="0.15">
      <c r="A33" s="12">
        <v>28</v>
      </c>
      <c r="B33" s="29"/>
      <c r="C33" s="30" t="s">
        <v>30</v>
      </c>
      <c r="D33" s="29"/>
      <c r="E33" s="41">
        <f t="shared" si="4"/>
        <v>0</v>
      </c>
      <c r="F33" s="61"/>
      <c r="G33" s="41">
        <f t="shared" si="0"/>
        <v>0</v>
      </c>
      <c r="H33" s="13"/>
      <c r="I33" s="47">
        <f t="shared" si="1"/>
        <v>0</v>
      </c>
      <c r="J33" s="53">
        <v>10</v>
      </c>
      <c r="K33" s="14">
        <f t="shared" si="2"/>
        <v>10</v>
      </c>
      <c r="L33" s="79">
        <f t="shared" si="3"/>
        <v>0</v>
      </c>
    </row>
    <row r="34" spans="1:12" ht="15" customHeight="1" x14ac:dyDescent="0.15">
      <c r="A34" s="12">
        <v>29</v>
      </c>
      <c r="B34" s="29"/>
      <c r="C34" s="30" t="s">
        <v>31</v>
      </c>
      <c r="D34" s="29"/>
      <c r="E34" s="41">
        <f t="shared" si="4"/>
        <v>0</v>
      </c>
      <c r="F34" s="13"/>
      <c r="G34" s="41">
        <f t="shared" si="0"/>
        <v>0</v>
      </c>
      <c r="H34" s="13"/>
      <c r="I34" s="47">
        <f t="shared" si="1"/>
        <v>0</v>
      </c>
      <c r="J34" s="53">
        <v>10</v>
      </c>
      <c r="K34" s="14">
        <f t="shared" si="2"/>
        <v>10</v>
      </c>
      <c r="L34" s="79">
        <f t="shared" si="3"/>
        <v>0</v>
      </c>
    </row>
    <row r="35" spans="1:12" ht="15" customHeight="1" thickBot="1" x14ac:dyDescent="0.2">
      <c r="A35" s="21">
        <v>30</v>
      </c>
      <c r="B35" s="35"/>
      <c r="C35" s="36" t="s">
        <v>32</v>
      </c>
      <c r="D35" s="35"/>
      <c r="E35" s="44">
        <f t="shared" si="4"/>
        <v>0</v>
      </c>
      <c r="F35" s="22"/>
      <c r="G35" s="44">
        <f t="shared" si="0"/>
        <v>0</v>
      </c>
      <c r="H35" s="22"/>
      <c r="I35" s="50">
        <f t="shared" si="1"/>
        <v>0</v>
      </c>
      <c r="J35" s="56">
        <v>10</v>
      </c>
      <c r="K35" s="23">
        <f t="shared" si="2"/>
        <v>10</v>
      </c>
      <c r="L35" s="80">
        <f t="shared" si="3"/>
        <v>0</v>
      </c>
    </row>
    <row r="36" spans="1:12" ht="15" customHeight="1" x14ac:dyDescent="0.15">
      <c r="A36" s="24">
        <v>31</v>
      </c>
      <c r="B36" s="37"/>
      <c r="C36" s="38" t="s">
        <v>33</v>
      </c>
      <c r="D36" s="37"/>
      <c r="E36" s="45">
        <f t="shared" si="4"/>
        <v>0</v>
      </c>
      <c r="F36" s="25"/>
      <c r="G36" s="45">
        <f t="shared" si="0"/>
        <v>0</v>
      </c>
      <c r="H36" s="25"/>
      <c r="I36" s="51">
        <f t="shared" si="1"/>
        <v>0</v>
      </c>
      <c r="J36" s="57">
        <v>10</v>
      </c>
      <c r="K36" s="26">
        <f t="shared" si="2"/>
        <v>10</v>
      </c>
      <c r="L36" s="81">
        <f t="shared" si="3"/>
        <v>0</v>
      </c>
    </row>
    <row r="37" spans="1:12" ht="15" customHeight="1" x14ac:dyDescent="0.15">
      <c r="A37" s="12">
        <v>32</v>
      </c>
      <c r="B37" s="29"/>
      <c r="C37" s="30" t="s">
        <v>34</v>
      </c>
      <c r="D37" s="29"/>
      <c r="E37" s="41">
        <f t="shared" si="4"/>
        <v>0</v>
      </c>
      <c r="F37" s="13"/>
      <c r="G37" s="41">
        <f t="shared" si="0"/>
        <v>0</v>
      </c>
      <c r="H37" s="13"/>
      <c r="I37" s="47">
        <f t="shared" si="1"/>
        <v>0</v>
      </c>
      <c r="J37" s="53">
        <v>10</v>
      </c>
      <c r="K37" s="14">
        <f t="shared" si="2"/>
        <v>10</v>
      </c>
      <c r="L37" s="79">
        <f t="shared" si="3"/>
        <v>0</v>
      </c>
    </row>
    <row r="38" spans="1:12" ht="15" customHeight="1" x14ac:dyDescent="0.15">
      <c r="A38" s="12">
        <v>33</v>
      </c>
      <c r="B38" s="29"/>
      <c r="C38" s="30" t="s">
        <v>35</v>
      </c>
      <c r="D38" s="29"/>
      <c r="E38" s="41">
        <f t="shared" si="4"/>
        <v>0</v>
      </c>
      <c r="F38" s="13"/>
      <c r="G38" s="41">
        <f t="shared" si="0"/>
        <v>0</v>
      </c>
      <c r="H38" s="13"/>
      <c r="I38" s="47">
        <f t="shared" si="1"/>
        <v>0</v>
      </c>
      <c r="J38" s="53">
        <v>10</v>
      </c>
      <c r="K38" s="14">
        <f t="shared" si="2"/>
        <v>10</v>
      </c>
      <c r="L38" s="79">
        <f t="shared" si="3"/>
        <v>0</v>
      </c>
    </row>
    <row r="39" spans="1:12" ht="15" customHeight="1" x14ac:dyDescent="0.15">
      <c r="A39" s="12">
        <v>34</v>
      </c>
      <c r="B39" s="29"/>
      <c r="C39" s="30" t="s">
        <v>36</v>
      </c>
      <c r="D39" s="29"/>
      <c r="E39" s="41">
        <f t="shared" si="4"/>
        <v>0</v>
      </c>
      <c r="F39" s="13"/>
      <c r="G39" s="41">
        <f t="shared" si="0"/>
        <v>0</v>
      </c>
      <c r="H39" s="13"/>
      <c r="I39" s="47">
        <f t="shared" si="1"/>
        <v>0</v>
      </c>
      <c r="J39" s="53">
        <v>10</v>
      </c>
      <c r="K39" s="14">
        <f t="shared" si="2"/>
        <v>10</v>
      </c>
      <c r="L39" s="79">
        <f t="shared" si="3"/>
        <v>0</v>
      </c>
    </row>
    <row r="40" spans="1:12" ht="15" customHeight="1" thickBot="1" x14ac:dyDescent="0.2">
      <c r="A40" s="15">
        <v>35</v>
      </c>
      <c r="B40" s="31"/>
      <c r="C40" s="32" t="s">
        <v>37</v>
      </c>
      <c r="D40" s="31"/>
      <c r="E40" s="42">
        <f t="shared" si="4"/>
        <v>0</v>
      </c>
      <c r="F40" s="16"/>
      <c r="G40" s="42">
        <f t="shared" si="0"/>
        <v>0</v>
      </c>
      <c r="H40" s="16"/>
      <c r="I40" s="48">
        <f t="shared" si="1"/>
        <v>0</v>
      </c>
      <c r="J40" s="54">
        <v>10</v>
      </c>
      <c r="K40" s="17">
        <f t="shared" si="2"/>
        <v>10</v>
      </c>
      <c r="L40" s="80">
        <f t="shared" si="3"/>
        <v>0</v>
      </c>
    </row>
    <row r="41" spans="1:12" ht="15" customHeight="1" x14ac:dyDescent="0.15">
      <c r="A41" s="18">
        <v>36</v>
      </c>
      <c r="B41" s="33"/>
      <c r="C41" s="34" t="s">
        <v>38</v>
      </c>
      <c r="D41" s="33"/>
      <c r="E41" s="43">
        <f t="shared" si="4"/>
        <v>0</v>
      </c>
      <c r="F41" s="19"/>
      <c r="G41" s="43">
        <f t="shared" si="0"/>
        <v>0</v>
      </c>
      <c r="H41" s="19"/>
      <c r="I41" s="49">
        <f t="shared" si="1"/>
        <v>0</v>
      </c>
      <c r="J41" s="55">
        <v>10</v>
      </c>
      <c r="K41" s="20">
        <f t="shared" si="2"/>
        <v>10</v>
      </c>
      <c r="L41" s="81">
        <f t="shared" si="3"/>
        <v>0</v>
      </c>
    </row>
    <row r="42" spans="1:12" ht="15" customHeight="1" x14ac:dyDescent="0.15">
      <c r="A42" s="12">
        <v>37</v>
      </c>
      <c r="B42" s="29"/>
      <c r="C42" s="30" t="s">
        <v>39</v>
      </c>
      <c r="D42" s="29"/>
      <c r="E42" s="41">
        <f t="shared" si="4"/>
        <v>0</v>
      </c>
      <c r="F42" s="13"/>
      <c r="G42" s="41">
        <f t="shared" si="0"/>
        <v>0</v>
      </c>
      <c r="H42" s="13"/>
      <c r="I42" s="47">
        <f t="shared" si="1"/>
        <v>0</v>
      </c>
      <c r="J42" s="53">
        <v>10</v>
      </c>
      <c r="K42" s="14">
        <f t="shared" si="2"/>
        <v>10</v>
      </c>
      <c r="L42" s="79">
        <f t="shared" si="3"/>
        <v>0</v>
      </c>
    </row>
    <row r="43" spans="1:12" ht="15" customHeight="1" x14ac:dyDescent="0.15">
      <c r="A43" s="12">
        <v>38</v>
      </c>
      <c r="B43" s="29"/>
      <c r="C43" s="30" t="s">
        <v>40</v>
      </c>
      <c r="D43" s="29"/>
      <c r="E43" s="41">
        <f t="shared" si="4"/>
        <v>0</v>
      </c>
      <c r="F43" s="13"/>
      <c r="G43" s="41">
        <f t="shared" si="0"/>
        <v>0</v>
      </c>
      <c r="H43" s="13"/>
      <c r="I43" s="47">
        <f t="shared" si="1"/>
        <v>0</v>
      </c>
      <c r="J43" s="53">
        <v>10</v>
      </c>
      <c r="K43" s="14">
        <f t="shared" si="2"/>
        <v>10</v>
      </c>
      <c r="L43" s="79">
        <f t="shared" si="3"/>
        <v>0</v>
      </c>
    </row>
    <row r="44" spans="1:12" ht="15" customHeight="1" x14ac:dyDescent="0.15">
      <c r="A44" s="12">
        <v>39</v>
      </c>
      <c r="B44" s="29"/>
      <c r="C44" s="30" t="s">
        <v>41</v>
      </c>
      <c r="D44" s="29"/>
      <c r="E44" s="41">
        <f t="shared" si="4"/>
        <v>0</v>
      </c>
      <c r="F44" s="13"/>
      <c r="G44" s="41">
        <f t="shared" si="0"/>
        <v>0</v>
      </c>
      <c r="H44" s="13"/>
      <c r="I44" s="47">
        <f t="shared" si="1"/>
        <v>0</v>
      </c>
      <c r="J44" s="53">
        <v>10</v>
      </c>
      <c r="K44" s="14">
        <f t="shared" si="2"/>
        <v>10</v>
      </c>
      <c r="L44" s="79">
        <f t="shared" si="3"/>
        <v>0</v>
      </c>
    </row>
    <row r="45" spans="1:12" ht="15" customHeight="1" thickBot="1" x14ac:dyDescent="0.2">
      <c r="A45" s="21">
        <v>40</v>
      </c>
      <c r="B45" s="35"/>
      <c r="C45" s="36" t="s">
        <v>42</v>
      </c>
      <c r="D45" s="35"/>
      <c r="E45" s="44">
        <f t="shared" si="4"/>
        <v>0</v>
      </c>
      <c r="F45" s="22"/>
      <c r="G45" s="44">
        <f t="shared" si="0"/>
        <v>0</v>
      </c>
      <c r="H45" s="22"/>
      <c r="I45" s="50">
        <f t="shared" si="1"/>
        <v>0</v>
      </c>
      <c r="J45" s="56">
        <v>10</v>
      </c>
      <c r="K45" s="23">
        <f t="shared" si="2"/>
        <v>10</v>
      </c>
      <c r="L45" s="80">
        <f t="shared" si="3"/>
        <v>0</v>
      </c>
    </row>
    <row r="46" spans="1:12" ht="15" customHeight="1" x14ac:dyDescent="0.15">
      <c r="A46" s="18">
        <v>41</v>
      </c>
      <c r="B46" s="33"/>
      <c r="C46" s="34" t="s">
        <v>43</v>
      </c>
      <c r="D46" s="33"/>
      <c r="E46" s="43">
        <f t="shared" si="4"/>
        <v>0</v>
      </c>
      <c r="F46" s="19"/>
      <c r="G46" s="43">
        <f t="shared" si="0"/>
        <v>0</v>
      </c>
      <c r="H46" s="19"/>
      <c r="I46" s="49">
        <f t="shared" si="1"/>
        <v>0</v>
      </c>
      <c r="J46" s="55">
        <v>10</v>
      </c>
      <c r="K46" s="20">
        <f t="shared" si="2"/>
        <v>10</v>
      </c>
      <c r="L46" s="81">
        <f t="shared" si="3"/>
        <v>0</v>
      </c>
    </row>
    <row r="47" spans="1:12" ht="15" customHeight="1" x14ac:dyDescent="0.15">
      <c r="A47" s="12">
        <v>42</v>
      </c>
      <c r="B47" s="29"/>
      <c r="C47" s="30" t="s">
        <v>44</v>
      </c>
      <c r="D47" s="29"/>
      <c r="E47" s="41">
        <f t="shared" si="4"/>
        <v>0</v>
      </c>
      <c r="F47" s="13"/>
      <c r="G47" s="41">
        <f t="shared" si="0"/>
        <v>0</v>
      </c>
      <c r="H47" s="13"/>
      <c r="I47" s="47">
        <f t="shared" si="1"/>
        <v>0</v>
      </c>
      <c r="J47" s="53">
        <v>10</v>
      </c>
      <c r="K47" s="14">
        <f t="shared" si="2"/>
        <v>10</v>
      </c>
      <c r="L47" s="79">
        <f t="shared" si="3"/>
        <v>0</v>
      </c>
    </row>
    <row r="48" spans="1:12" ht="15" customHeight="1" x14ac:dyDescent="0.15">
      <c r="A48" s="12">
        <v>43</v>
      </c>
      <c r="B48" s="29"/>
      <c r="C48" s="30" t="s">
        <v>45</v>
      </c>
      <c r="D48" s="29"/>
      <c r="E48" s="41">
        <f t="shared" si="4"/>
        <v>0</v>
      </c>
      <c r="F48" s="13"/>
      <c r="G48" s="41">
        <f t="shared" si="0"/>
        <v>0</v>
      </c>
      <c r="H48" s="13"/>
      <c r="I48" s="47">
        <f t="shared" si="1"/>
        <v>0</v>
      </c>
      <c r="J48" s="53">
        <v>10</v>
      </c>
      <c r="K48" s="14">
        <f t="shared" si="2"/>
        <v>10</v>
      </c>
      <c r="L48" s="79">
        <f t="shared" si="3"/>
        <v>0</v>
      </c>
    </row>
    <row r="49" spans="1:12" ht="15" customHeight="1" x14ac:dyDescent="0.15">
      <c r="A49" s="12">
        <v>44</v>
      </c>
      <c r="B49" s="29"/>
      <c r="C49" s="30" t="s">
        <v>46</v>
      </c>
      <c r="D49" s="29"/>
      <c r="E49" s="41">
        <f t="shared" si="4"/>
        <v>0</v>
      </c>
      <c r="F49" s="13"/>
      <c r="G49" s="41">
        <f t="shared" si="0"/>
        <v>0</v>
      </c>
      <c r="H49" s="13"/>
      <c r="I49" s="47">
        <f t="shared" si="1"/>
        <v>0</v>
      </c>
      <c r="J49" s="53">
        <v>10</v>
      </c>
      <c r="K49" s="14">
        <f t="shared" si="2"/>
        <v>10</v>
      </c>
      <c r="L49" s="79">
        <f t="shared" si="3"/>
        <v>0</v>
      </c>
    </row>
    <row r="50" spans="1:12" ht="15" customHeight="1" thickBot="1" x14ac:dyDescent="0.2">
      <c r="A50" s="21">
        <v>45</v>
      </c>
      <c r="B50" s="35"/>
      <c r="C50" s="36" t="s">
        <v>47</v>
      </c>
      <c r="D50" s="35"/>
      <c r="E50" s="44">
        <f t="shared" si="4"/>
        <v>0</v>
      </c>
      <c r="F50" s="22"/>
      <c r="G50" s="44">
        <f t="shared" si="0"/>
        <v>0</v>
      </c>
      <c r="H50" s="22"/>
      <c r="I50" s="50">
        <f t="shared" si="1"/>
        <v>0</v>
      </c>
      <c r="J50" s="56">
        <v>10</v>
      </c>
      <c r="K50" s="23">
        <f t="shared" si="2"/>
        <v>10</v>
      </c>
      <c r="L50" s="80">
        <f t="shared" si="3"/>
        <v>0</v>
      </c>
    </row>
    <row r="51" spans="1:12" ht="15" customHeight="1" x14ac:dyDescent="0.15">
      <c r="A51" s="24">
        <v>46</v>
      </c>
      <c r="B51" s="37"/>
      <c r="C51" s="38" t="s">
        <v>48</v>
      </c>
      <c r="D51" s="37"/>
      <c r="E51" s="45">
        <f t="shared" si="4"/>
        <v>0</v>
      </c>
      <c r="F51" s="25"/>
      <c r="G51" s="45">
        <f t="shared" si="0"/>
        <v>0</v>
      </c>
      <c r="H51" s="25"/>
      <c r="I51" s="51">
        <f t="shared" si="1"/>
        <v>0</v>
      </c>
      <c r="J51" s="57">
        <v>10</v>
      </c>
      <c r="K51" s="26">
        <f t="shared" si="2"/>
        <v>10</v>
      </c>
      <c r="L51" s="81">
        <f t="shared" si="3"/>
        <v>0</v>
      </c>
    </row>
    <row r="52" spans="1:12" ht="15" customHeight="1" thickBot="1" x14ac:dyDescent="0.2">
      <c r="A52" s="21">
        <v>47</v>
      </c>
      <c r="B52" s="35"/>
      <c r="C52" s="36" t="s">
        <v>49</v>
      </c>
      <c r="D52" s="35"/>
      <c r="E52" s="44">
        <f t="shared" si="4"/>
        <v>0</v>
      </c>
      <c r="F52" s="22"/>
      <c r="G52" s="44">
        <f t="shared" si="0"/>
        <v>0</v>
      </c>
      <c r="H52" s="22"/>
      <c r="I52" s="50">
        <f t="shared" si="1"/>
        <v>0</v>
      </c>
      <c r="J52" s="23">
        <v>10</v>
      </c>
      <c r="K52" s="23">
        <f t="shared" si="2"/>
        <v>10</v>
      </c>
      <c r="L52" s="80">
        <f t="shared" si="3"/>
        <v>0</v>
      </c>
    </row>
    <row r="54" spans="1:12" ht="14.25" x14ac:dyDescent="0.15">
      <c r="I54" s="84" t="s">
        <v>64</v>
      </c>
    </row>
    <row r="57" spans="1:12" x14ac:dyDescent="0.15">
      <c r="I57" s="83"/>
      <c r="J57" s="83"/>
      <c r="K57" s="83"/>
      <c r="L57" s="83"/>
    </row>
  </sheetData>
  <mergeCells count="9">
    <mergeCell ref="C2:G2"/>
    <mergeCell ref="C1:G1"/>
    <mergeCell ref="H1:L2"/>
    <mergeCell ref="A4:A5"/>
    <mergeCell ref="E4:F4"/>
    <mergeCell ref="G4:H4"/>
    <mergeCell ref="I4:L4"/>
    <mergeCell ref="B5:D5"/>
    <mergeCell ref="B4:D4"/>
  </mergeCells>
  <phoneticPr fontId="1"/>
  <printOptions horizontalCentered="1"/>
  <pageMargins left="0.39370078740157483" right="0.39370078740157483" top="0.78740157480314965" bottom="0.19685039370078741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アイスホッケー競技会 </vt:lpstr>
      <vt:lpstr>'アイスホッケー競技会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y_minamidate</dc:creator>
  <cp:lastModifiedBy>木下　優貴</cp:lastModifiedBy>
  <cp:lastPrinted>2024-02-03T04:47:05Z</cp:lastPrinted>
  <dcterms:created xsi:type="dcterms:W3CDTF">2003-12-09T08:21:12Z</dcterms:created>
  <dcterms:modified xsi:type="dcterms:W3CDTF">2024-02-03T04:47:18Z</dcterms:modified>
</cp:coreProperties>
</file>